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<sst xmlns="http://schemas.openxmlformats.org/spreadsheetml/2006/main" count="68" uniqueCount="36">
  <si>
    <t>2022年2月危险废物处置类别报表</t>
  </si>
  <si>
    <t>单位：江苏爱科固体废物处理有限公司</t>
  </si>
  <si>
    <t>废物种类</t>
  </si>
  <si>
    <t>进厂数量（T）</t>
  </si>
  <si>
    <t>处置/利用（1#）</t>
  </si>
  <si>
    <t>处置/利用（2#）</t>
  </si>
  <si>
    <t>合计</t>
  </si>
  <si>
    <t>废物描述</t>
  </si>
  <si>
    <t>形态</t>
  </si>
  <si>
    <t>上月库存（T）</t>
  </si>
  <si>
    <t>本月库存（T）</t>
  </si>
  <si>
    <t>数量（T）</t>
  </si>
  <si>
    <t>HW02</t>
  </si>
  <si>
    <t>-</t>
  </si>
  <si>
    <t>HW03</t>
  </si>
  <si>
    <t>HW04</t>
  </si>
  <si>
    <t>HW06</t>
  </si>
  <si>
    <t>污泥</t>
  </si>
  <si>
    <t>S</t>
  </si>
  <si>
    <t>HW08</t>
  </si>
  <si>
    <t>HW09</t>
  </si>
  <si>
    <t>HW11</t>
  </si>
  <si>
    <t>精馏残渣</t>
  </si>
  <si>
    <t>S/L</t>
  </si>
  <si>
    <t>HW12</t>
  </si>
  <si>
    <t>HW13</t>
  </si>
  <si>
    <t>HW16</t>
  </si>
  <si>
    <t>HW17</t>
  </si>
  <si>
    <t>HW38</t>
  </si>
  <si>
    <t>HW39</t>
  </si>
  <si>
    <t>HW40</t>
  </si>
  <si>
    <t>HW45</t>
  </si>
  <si>
    <t>HW49</t>
  </si>
  <si>
    <t>其他废物</t>
  </si>
  <si>
    <t>HW50</t>
  </si>
  <si>
    <t>月度合计</t>
  </si>
</sst>
</file>

<file path=xl/styles.xml><?xml version="1.0" encoding="utf-8"?>
<styleSheet xmlns="http://schemas.openxmlformats.org/spreadsheetml/2006/main">
  <numFmts count="9">
    <numFmt numFmtId="176" formatCode="#,##0.00000_ "/>
    <numFmt numFmtId="177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  <numFmt numFmtId="179" formatCode="#,##0.000_ "/>
    <numFmt numFmtId="180" formatCode="0.00000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b/>
      <sz val="10"/>
      <color theme="1"/>
      <name val="方正仿宋_GBK"/>
      <charset val="134"/>
    </font>
    <font>
      <sz val="11"/>
      <color indexed="8"/>
      <name val="宋体"/>
      <charset val="134"/>
    </font>
    <font>
      <sz val="10"/>
      <name val="方正仿宋_GBK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NumberFormat="1" applyFill="1" applyAlignment="1"/>
    <xf numFmtId="5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7" fillId="0" borderId="2" xfId="49" applyNumberFormat="1" applyFont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7" fillId="0" borderId="2" xfId="49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180" fontId="3" fillId="0" borderId="3" xfId="49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80" fontId="3" fillId="0" borderId="2" xfId="49" applyNumberFormat="1" applyFont="1" applyBorder="1" applyAlignment="1">
      <alignment horizontal="center" vertical="center" wrapText="1"/>
    </xf>
    <xf numFmtId="0" fontId="3" fillId="0" borderId="4" xfId="49" applyFont="1" applyBorder="1" applyAlignment="1">
      <alignment horizontal="left" vertical="center"/>
    </xf>
    <xf numFmtId="0" fontId="3" fillId="0" borderId="4" xfId="49" applyNumberFormat="1" applyFont="1" applyBorder="1" applyAlignment="1">
      <alignment horizontal="left" vertical="center"/>
    </xf>
    <xf numFmtId="178" fontId="3" fillId="0" borderId="4" xfId="49" applyNumberFormat="1" applyFont="1" applyBorder="1" applyAlignment="1">
      <alignment horizontal="center" vertical="center" wrapText="1"/>
    </xf>
    <xf numFmtId="178" fontId="8" fillId="0" borderId="4" xfId="49" applyNumberFormat="1" applyFont="1" applyBorder="1" applyAlignment="1">
      <alignment horizontal="center" vertical="center" wrapText="1"/>
    </xf>
    <xf numFmtId="0" fontId="9" fillId="0" borderId="0" xfId="49" applyFont="1" applyBorder="1" applyAlignment="1">
      <alignment horizontal="center" vertical="center"/>
    </xf>
    <xf numFmtId="0" fontId="9" fillId="0" borderId="0" xfId="49" applyNumberFormat="1" applyFont="1" applyBorder="1" applyAlignment="1">
      <alignment horizontal="left" vertical="center"/>
    </xf>
    <xf numFmtId="0" fontId="9" fillId="0" borderId="0" xfId="49" applyFont="1" applyBorder="1" applyAlignment="1">
      <alignment horizontal="left" vertical="center"/>
    </xf>
    <xf numFmtId="177" fontId="10" fillId="0" borderId="2" xfId="49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A23" sqref="A23:F25"/>
    </sheetView>
  </sheetViews>
  <sheetFormatPr defaultColWidth="9" defaultRowHeight="13.5"/>
  <cols>
    <col min="1" max="1" width="12.275" style="2" customWidth="1"/>
    <col min="2" max="5" width="16.625" style="3" customWidth="1"/>
    <col min="6" max="6" width="9.375" style="1" customWidth="1"/>
    <col min="7" max="7" width="10.875" style="1" customWidth="1"/>
    <col min="8" max="8" width="12.625" style="1" customWidth="1"/>
    <col min="9" max="9" width="12.875" style="1" customWidth="1"/>
    <col min="10" max="16384" width="9" style="1"/>
  </cols>
  <sheetData>
    <row r="1" s="1" customFormat="1" ht="22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7"/>
      <c r="C2" s="7"/>
      <c r="D2" s="7"/>
      <c r="E2" s="7"/>
      <c r="F2" s="7"/>
      <c r="G2" s="7"/>
      <c r="H2" s="8"/>
      <c r="I2" s="8"/>
    </row>
    <row r="3" s="1" customFormat="1" ht="17.9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9" t="s">
        <v>10</v>
      </c>
    </row>
    <row r="4" s="1" customFormat="1" ht="17.9" customHeight="1" spans="1:9">
      <c r="A4" s="9"/>
      <c r="B4" s="10"/>
      <c r="C4" s="10" t="s">
        <v>11</v>
      </c>
      <c r="D4" s="10" t="s">
        <v>11</v>
      </c>
      <c r="E4" s="10" t="s">
        <v>11</v>
      </c>
      <c r="F4" s="9"/>
      <c r="G4" s="9"/>
      <c r="H4" s="11"/>
      <c r="I4" s="9"/>
    </row>
    <row r="5" s="1" customFormat="1" ht="17.9" customHeight="1" spans="1:9">
      <c r="A5" s="12" t="s">
        <v>12</v>
      </c>
      <c r="B5" s="13">
        <v>34.329</v>
      </c>
      <c r="C5" s="14">
        <v>31.88</v>
      </c>
      <c r="D5" s="14">
        <v>9.979</v>
      </c>
      <c r="E5" s="15">
        <f t="shared" ref="E5:E22" si="0">C5+D5</f>
        <v>41.859</v>
      </c>
      <c r="F5" s="16" t="s">
        <v>13</v>
      </c>
      <c r="G5" s="16" t="s">
        <v>13</v>
      </c>
      <c r="H5" s="14">
        <v>46.309</v>
      </c>
      <c r="I5" s="32">
        <f t="shared" ref="I5:I22" si="1">H5+B5-E5</f>
        <v>38.779</v>
      </c>
    </row>
    <row r="6" s="1" customFormat="1" ht="17.9" customHeight="1" spans="1:9">
      <c r="A6" s="12" t="s">
        <v>14</v>
      </c>
      <c r="B6" s="13">
        <v>0</v>
      </c>
      <c r="C6" s="14">
        <v>20.44</v>
      </c>
      <c r="D6" s="14">
        <v>26.229</v>
      </c>
      <c r="E6" s="15">
        <f t="shared" si="0"/>
        <v>46.669</v>
      </c>
      <c r="F6" s="16" t="s">
        <v>13</v>
      </c>
      <c r="G6" s="16" t="s">
        <v>13</v>
      </c>
      <c r="H6" s="14">
        <v>46.669</v>
      </c>
      <c r="I6" s="32">
        <f t="shared" si="1"/>
        <v>0</v>
      </c>
    </row>
    <row r="7" s="1" customFormat="1" ht="17.9" customHeight="1" spans="1:9">
      <c r="A7" s="12" t="s">
        <v>15</v>
      </c>
      <c r="B7" s="17">
        <v>0</v>
      </c>
      <c r="C7" s="14">
        <v>0</v>
      </c>
      <c r="D7" s="14">
        <v>2.9832</v>
      </c>
      <c r="E7" s="15">
        <f t="shared" si="0"/>
        <v>2.9832</v>
      </c>
      <c r="F7" s="16" t="s">
        <v>13</v>
      </c>
      <c r="G7" s="16" t="s">
        <v>13</v>
      </c>
      <c r="H7" s="14">
        <v>8.76000000000001</v>
      </c>
      <c r="I7" s="32">
        <f t="shared" si="1"/>
        <v>5.77680000000001</v>
      </c>
    </row>
    <row r="8" s="1" customFormat="1" ht="17.9" customHeight="1" spans="1:9">
      <c r="A8" s="12" t="s">
        <v>16</v>
      </c>
      <c r="B8" s="18">
        <v>123.5744</v>
      </c>
      <c r="C8" s="14">
        <v>29.488</v>
      </c>
      <c r="D8" s="14">
        <v>71.108</v>
      </c>
      <c r="E8" s="15">
        <f t="shared" si="0"/>
        <v>100.596</v>
      </c>
      <c r="F8" s="16" t="s">
        <v>17</v>
      </c>
      <c r="G8" s="16" t="s">
        <v>18</v>
      </c>
      <c r="H8" s="14">
        <v>240.0066</v>
      </c>
      <c r="I8" s="32">
        <f t="shared" si="1"/>
        <v>262.985</v>
      </c>
    </row>
    <row r="9" s="1" customFormat="1" ht="17.9" customHeight="1" spans="1:9">
      <c r="A9" s="12" t="s">
        <v>19</v>
      </c>
      <c r="B9" s="13">
        <v>47.8725</v>
      </c>
      <c r="C9" s="14">
        <v>23.6997</v>
      </c>
      <c r="D9" s="14">
        <v>104.8211</v>
      </c>
      <c r="E9" s="15">
        <f t="shared" si="0"/>
        <v>128.5208</v>
      </c>
      <c r="F9" s="16" t="s">
        <v>13</v>
      </c>
      <c r="G9" s="16" t="s">
        <v>13</v>
      </c>
      <c r="H9" s="14">
        <v>139.0408</v>
      </c>
      <c r="I9" s="32">
        <f t="shared" si="1"/>
        <v>58.3925</v>
      </c>
    </row>
    <row r="10" s="1" customFormat="1" ht="17.9" customHeight="1" spans="1:9">
      <c r="A10" s="12" t="s">
        <v>20</v>
      </c>
      <c r="B10" s="13">
        <v>10.467</v>
      </c>
      <c r="C10" s="14">
        <v>2.51</v>
      </c>
      <c r="D10" s="14">
        <v>26.962</v>
      </c>
      <c r="E10" s="15">
        <f t="shared" si="0"/>
        <v>29.472</v>
      </c>
      <c r="F10" s="19" t="s">
        <v>13</v>
      </c>
      <c r="G10" s="19" t="s">
        <v>13</v>
      </c>
      <c r="H10" s="14">
        <v>38.5077</v>
      </c>
      <c r="I10" s="32">
        <f t="shared" si="1"/>
        <v>19.5027</v>
      </c>
    </row>
    <row r="11" s="1" customFormat="1" ht="17.9" customHeight="1" spans="1:9">
      <c r="A11" s="12" t="s">
        <v>21</v>
      </c>
      <c r="B11" s="13">
        <v>134.941</v>
      </c>
      <c r="C11" s="14">
        <v>31.739</v>
      </c>
      <c r="D11" s="14">
        <v>72.826</v>
      </c>
      <c r="E11" s="15">
        <f t="shared" si="0"/>
        <v>104.565</v>
      </c>
      <c r="F11" s="16" t="s">
        <v>22</v>
      </c>
      <c r="G11" s="16" t="s">
        <v>23</v>
      </c>
      <c r="H11" s="14">
        <v>281.276</v>
      </c>
      <c r="I11" s="32">
        <f t="shared" si="1"/>
        <v>311.652</v>
      </c>
    </row>
    <row r="12" s="1" customFormat="1" ht="17.9" customHeight="1" spans="1:9">
      <c r="A12" s="12" t="s">
        <v>24</v>
      </c>
      <c r="B12" s="13">
        <v>313.7475</v>
      </c>
      <c r="C12" s="14">
        <v>143.1311</v>
      </c>
      <c r="D12" s="14">
        <v>157.2848</v>
      </c>
      <c r="E12" s="15">
        <f t="shared" si="0"/>
        <v>300.4159</v>
      </c>
      <c r="F12" s="16" t="s">
        <v>17</v>
      </c>
      <c r="G12" s="16" t="s">
        <v>18</v>
      </c>
      <c r="H12" s="14">
        <v>267.7104</v>
      </c>
      <c r="I12" s="32">
        <f t="shared" si="1"/>
        <v>281.042</v>
      </c>
    </row>
    <row r="13" s="1" customFormat="1" ht="17.9" customHeight="1" spans="1:9">
      <c r="A13" s="12" t="s">
        <v>25</v>
      </c>
      <c r="B13" s="13">
        <v>84.9625</v>
      </c>
      <c r="C13" s="14">
        <v>36.349</v>
      </c>
      <c r="D13" s="14">
        <v>64.1473</v>
      </c>
      <c r="E13" s="15">
        <f t="shared" si="0"/>
        <v>100.4963</v>
      </c>
      <c r="F13" s="16" t="s">
        <v>13</v>
      </c>
      <c r="G13" s="16" t="s">
        <v>13</v>
      </c>
      <c r="H13" s="14">
        <v>104.7653</v>
      </c>
      <c r="I13" s="32">
        <f t="shared" si="1"/>
        <v>89.2315</v>
      </c>
    </row>
    <row r="14" s="1" customFormat="1" ht="17.9" customHeight="1" spans="1:9">
      <c r="A14" s="12" t="s">
        <v>26</v>
      </c>
      <c r="B14" s="13">
        <v>2.5912</v>
      </c>
      <c r="C14" s="14">
        <v>0</v>
      </c>
      <c r="D14" s="14">
        <v>3.6233</v>
      </c>
      <c r="E14" s="15">
        <f t="shared" si="0"/>
        <v>3.6233</v>
      </c>
      <c r="F14" s="16" t="s">
        <v>13</v>
      </c>
      <c r="G14" s="16" t="s">
        <v>13</v>
      </c>
      <c r="H14" s="14">
        <v>1.7798</v>
      </c>
      <c r="I14" s="32">
        <f t="shared" si="1"/>
        <v>0.7477</v>
      </c>
    </row>
    <row r="15" s="1" customFormat="1" ht="17.9" customHeight="1" spans="1:9">
      <c r="A15" s="12" t="s">
        <v>27</v>
      </c>
      <c r="B15" s="13">
        <v>8.4695</v>
      </c>
      <c r="C15" s="14">
        <v>0</v>
      </c>
      <c r="D15" s="14">
        <v>66.001</v>
      </c>
      <c r="E15" s="15">
        <f t="shared" si="0"/>
        <v>66.001</v>
      </c>
      <c r="F15" s="16" t="s">
        <v>13</v>
      </c>
      <c r="G15" s="16" t="s">
        <v>13</v>
      </c>
      <c r="H15" s="14">
        <v>78.331</v>
      </c>
      <c r="I15" s="32">
        <f t="shared" si="1"/>
        <v>20.7995</v>
      </c>
    </row>
    <row r="16" s="1" customFormat="1" ht="17.9" customHeight="1" spans="1:9">
      <c r="A16" s="12" t="s">
        <v>28</v>
      </c>
      <c r="B16" s="13">
        <v>0</v>
      </c>
      <c r="C16" s="14">
        <v>0</v>
      </c>
      <c r="D16" s="14">
        <v>0</v>
      </c>
      <c r="E16" s="15">
        <f t="shared" si="0"/>
        <v>0</v>
      </c>
      <c r="F16" s="16" t="s">
        <v>13</v>
      </c>
      <c r="G16" s="16" t="s">
        <v>13</v>
      </c>
      <c r="H16" s="14">
        <v>0</v>
      </c>
      <c r="I16" s="32">
        <f t="shared" si="1"/>
        <v>0</v>
      </c>
    </row>
    <row r="17" s="1" customFormat="1" ht="17.9" customHeight="1" spans="1:9">
      <c r="A17" s="12" t="s">
        <v>29</v>
      </c>
      <c r="B17" s="13">
        <v>0</v>
      </c>
      <c r="C17" s="14">
        <v>0</v>
      </c>
      <c r="D17" s="14">
        <v>0</v>
      </c>
      <c r="E17" s="15">
        <f t="shared" si="0"/>
        <v>0</v>
      </c>
      <c r="F17" s="16" t="s">
        <v>13</v>
      </c>
      <c r="G17" s="16" t="s">
        <v>13</v>
      </c>
      <c r="H17" s="14">
        <v>0</v>
      </c>
      <c r="I17" s="32">
        <f t="shared" si="1"/>
        <v>0</v>
      </c>
    </row>
    <row r="18" s="1" customFormat="1" ht="17.9" customHeight="1" spans="1:9">
      <c r="A18" s="12" t="s">
        <v>30</v>
      </c>
      <c r="B18" s="13">
        <v>0</v>
      </c>
      <c r="C18" s="14">
        <v>0</v>
      </c>
      <c r="D18" s="14">
        <v>0</v>
      </c>
      <c r="E18" s="15">
        <f t="shared" si="0"/>
        <v>0</v>
      </c>
      <c r="F18" s="16" t="s">
        <v>13</v>
      </c>
      <c r="G18" s="16" t="s">
        <v>13</v>
      </c>
      <c r="H18" s="14">
        <v>0</v>
      </c>
      <c r="I18" s="32">
        <f t="shared" si="1"/>
        <v>0</v>
      </c>
    </row>
    <row r="19" s="1" customFormat="1" ht="17.9" customHeight="1" spans="1:9">
      <c r="A19" s="12" t="s">
        <v>31</v>
      </c>
      <c r="B19" s="13">
        <v>69.495</v>
      </c>
      <c r="C19" s="14">
        <v>23.716</v>
      </c>
      <c r="D19" s="14">
        <v>9</v>
      </c>
      <c r="E19" s="15">
        <f t="shared" si="0"/>
        <v>32.716</v>
      </c>
      <c r="F19" s="16" t="s">
        <v>13</v>
      </c>
      <c r="G19" s="16" t="s">
        <v>13</v>
      </c>
      <c r="H19" s="14">
        <v>192.336</v>
      </c>
      <c r="I19" s="32">
        <f t="shared" si="1"/>
        <v>229.115</v>
      </c>
    </row>
    <row r="20" s="1" customFormat="1" ht="17.9" customHeight="1" spans="1:9">
      <c r="A20" s="12" t="s">
        <v>32</v>
      </c>
      <c r="B20" s="13">
        <v>270.6071</v>
      </c>
      <c r="C20" s="14">
        <v>224.8644</v>
      </c>
      <c r="D20" s="14">
        <v>387.51756</v>
      </c>
      <c r="E20" s="15">
        <f t="shared" si="0"/>
        <v>612.38196</v>
      </c>
      <c r="F20" s="16" t="s">
        <v>33</v>
      </c>
      <c r="G20" s="16" t="s">
        <v>18</v>
      </c>
      <c r="H20" s="14">
        <v>1720.19796</v>
      </c>
      <c r="I20" s="32">
        <f t="shared" si="1"/>
        <v>1378.4231</v>
      </c>
    </row>
    <row r="21" s="1" customFormat="1" ht="17.9" customHeight="1" spans="1:9">
      <c r="A21" s="12" t="s">
        <v>34</v>
      </c>
      <c r="B21" s="20">
        <v>0</v>
      </c>
      <c r="C21" s="14">
        <v>0</v>
      </c>
      <c r="D21" s="14">
        <v>0</v>
      </c>
      <c r="E21" s="15">
        <f t="shared" si="0"/>
        <v>0</v>
      </c>
      <c r="F21" s="16" t="s">
        <v>13</v>
      </c>
      <c r="G21" s="16" t="s">
        <v>13</v>
      </c>
      <c r="H21" s="14">
        <v>0</v>
      </c>
      <c r="I21" s="32">
        <f t="shared" si="1"/>
        <v>0</v>
      </c>
    </row>
    <row r="22" s="1" customFormat="1" ht="17.9" customHeight="1" spans="1:9">
      <c r="A22" s="21" t="s">
        <v>35</v>
      </c>
      <c r="B22" s="22">
        <f>SUM(B5:B21)</f>
        <v>1101.0567</v>
      </c>
      <c r="C22" s="23">
        <f>SUM(C5:C21)</f>
        <v>567.8172</v>
      </c>
      <c r="D22" s="24">
        <f>SUM(D5:D21)</f>
        <v>1002.48226</v>
      </c>
      <c r="E22" s="15">
        <f t="shared" si="0"/>
        <v>1570.29946</v>
      </c>
      <c r="F22" s="16" t="s">
        <v>13</v>
      </c>
      <c r="G22" s="16" t="s">
        <v>13</v>
      </c>
      <c r="H22" s="14">
        <v>3165.68956</v>
      </c>
      <c r="I22" s="32">
        <f t="shared" si="1"/>
        <v>2696.4468</v>
      </c>
    </row>
    <row r="23" s="1" customFormat="1" ht="17.9" customHeight="1" spans="1:8">
      <c r="A23" s="25"/>
      <c r="B23" s="26"/>
      <c r="C23" s="26"/>
      <c r="D23" s="26"/>
      <c r="E23" s="26"/>
      <c r="F23" s="25"/>
      <c r="G23" s="27"/>
      <c r="H23" s="28"/>
    </row>
    <row r="24" s="1" customFormat="1" ht="22.5" customHeight="1" spans="1:8">
      <c r="A24" s="29"/>
      <c r="B24" s="30"/>
      <c r="C24" s="30"/>
      <c r="D24" s="30"/>
      <c r="E24" s="30"/>
      <c r="F24" s="31"/>
      <c r="G24" s="31"/>
      <c r="H24" s="31"/>
    </row>
    <row r="25" s="1" customFormat="1" spans="1:5">
      <c r="A25" s="2"/>
      <c r="B25" s="3"/>
      <c r="C25" s="3"/>
      <c r="D25" s="3"/>
      <c r="E25" s="3"/>
    </row>
    <row r="26" s="1" customFormat="1" spans="1:5">
      <c r="A26" s="2"/>
      <c r="B26" s="3"/>
      <c r="C26" s="3"/>
      <c r="D26" s="3"/>
      <c r="E26" s="3"/>
    </row>
    <row r="27" s="1" customFormat="1" spans="1:5">
      <c r="A27" s="2"/>
      <c r="B27" s="3"/>
      <c r="C27" s="3"/>
      <c r="D27" s="3"/>
      <c r="E27" s="3"/>
    </row>
    <row r="28" s="1" customFormat="1" spans="1:5">
      <c r="A28" s="2"/>
      <c r="B28" s="3"/>
      <c r="C28" s="3"/>
      <c r="D28" s="3"/>
      <c r="E28" s="3"/>
    </row>
    <row r="29" s="1" customFormat="1" spans="1:5">
      <c r="A29" s="2"/>
      <c r="B29" s="3"/>
      <c r="C29" s="3"/>
      <c r="D29" s="3"/>
      <c r="E29" s="3"/>
    </row>
    <row r="30" s="1" customFormat="1" spans="1:5">
      <c r="A30" s="2"/>
      <c r="B30" s="3"/>
      <c r="C30" s="3"/>
      <c r="D30" s="3"/>
      <c r="E30" s="3"/>
    </row>
    <row r="31" s="1" customFormat="1" spans="1:17">
      <c r="A31" s="2"/>
      <c r="B31" s="3"/>
      <c r="C31" s="3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废柴</cp:lastModifiedBy>
  <dcterms:created xsi:type="dcterms:W3CDTF">2022-04-02T06:09:13Z</dcterms:created>
  <dcterms:modified xsi:type="dcterms:W3CDTF">2022-04-02T06:09:46Z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76D76D6E4A0C465782B79495408ABA92</vt:lpwstr>
  </property>
  <property fmtid="{D5CDD505-2E9C-101B-9397-08002B2CF9AE}" pid="3" name="KSOProductBuildVer">
    <vt:lpwstr>2052-11.1.0.11365</vt:lpwstr>
  </property>
</Properties>
</file>