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25" firstSheet="1" activeTab="3"/>
  </bookViews>
  <sheets>
    <sheet name="处置方式报表（2020年） " sheetId="2" r:id="rId1"/>
    <sheet name="处置方式报表（2021年） " sheetId="3" r:id="rId2"/>
    <sheet name="处置方式报表（2022年）" sheetId="4" r:id="rId3"/>
    <sheet name="处置方式报表（2023年）" sheetId="5" r:id="rId4"/>
  </sheets>
  <externalReferences>
    <externalReference r:id="rId5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<sst xmlns="http://schemas.openxmlformats.org/spreadsheetml/2006/main" count="196" uniqueCount="27">
  <si>
    <t>处置方式报表（2020年）</t>
  </si>
  <si>
    <t>单位：江苏爱科固体废物处理有限公司</t>
  </si>
  <si>
    <t>月份</t>
  </si>
  <si>
    <t>处置方式</t>
  </si>
  <si>
    <t>数量（1#）</t>
  </si>
  <si>
    <t>数量（2#）</t>
  </si>
  <si>
    <t>合计</t>
  </si>
  <si>
    <t>单位</t>
  </si>
  <si>
    <t>备注</t>
  </si>
  <si>
    <t>1月</t>
  </si>
  <si>
    <t>D10</t>
  </si>
  <si>
    <t>吨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</si>
  <si>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</si>
  <si>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</si>
  <si>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</si>
  <si>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</si>
  <si>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</si>
  <si>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</si>
  <si>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</si>
  <si>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</si>
  <si>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</si>
  <si>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</si>
  <si>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</si>
  <si>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填写人：                      复核：</t>
  </si>
  <si>
    <t>处置方式报表（2021年）</t>
  </si>
  <si>
    <t>处置方式报表（2022年）</t>
  </si>
  <si>
    <t>处置方式报表（2023年）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</si>
</sst>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000_ "/>
    <numFmt numFmtId="178" formatCode="0.000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1&#24180;&#22788;&#32622;&#35760;&#24405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1">
          <cell r="BL31">
            <v>271.2647</v>
          </cell>
        </row>
        <row r="32">
          <cell r="BL32">
            <v>805.0335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J7" sqref="J7:K7"/>
    </sheetView>
  </sheetViews>
  <sheetFormatPr defaultColWidth="9" defaultRowHeight="13.5"/>
  <cols>
    <col min="1" max="1" width="10.225" customWidth="1"/>
    <col min="2" max="2" width="11.1083333333333" customWidth="1"/>
    <col min="3" max="6" width="5.775" customWidth="1"/>
    <col min="7" max="7" width="14.5416666666667" customWidth="1"/>
    <col min="8" max="8" width="7" customWidth="1"/>
    <col min="9" max="9" width="3.775" customWidth="1"/>
    <col min="10" max="10" width="6.89166666666667" customWidth="1"/>
    <col min="11" max="11" width="10.6666666666667" customWidth="1"/>
  </cols>
  <sheetData>
    <row r="1" s="1" customFormat="1" ht="5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4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0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 t="s">
        <v>6</v>
      </c>
      <c r="H3" s="5" t="s">
        <v>7</v>
      </c>
      <c r="I3" s="5"/>
      <c r="J3" s="5" t="s">
        <v>8</v>
      </c>
      <c r="K3" s="5"/>
    </row>
    <row r="4" ht="40" customHeight="1" spans="1:11">
      <c r="A4" s="5" t="s">
        <v>9</v>
      </c>
      <c r="B4" s="5" t="s">
        <v>10</v>
      </c>
      <c r="C4" s="5">
        <v>206.3979</v>
      </c>
      <c r="D4" s="5"/>
      <c r="E4" s="5">
        <v>746.9457</v>
      </c>
      <c r="F4" s="5"/>
      <c r="G4" s="5">
        <f>C4+E4</f>
        <v>953.3436</v>
      </c>
      <c r="H4" s="5" t="s">
        <v>11</v>
      </c>
      <c r="I4" s="5"/>
      <c r="J4" s="6"/>
      <c r="K4" s="6"/>
    </row>
    <row r="5" ht="40" customHeight="1" spans="1:11">
      <c r="A5" s="5" t="s">
        <v>12</v>
      </c>
      <c r="B5" s="5" t="s">
        <v>10</v>
      </c>
      <c r="C5" s="5">
        <v>0</v>
      </c>
      <c r="D5" s="5"/>
      <c r="E5" s="5">
        <v>79.802</v>
      </c>
      <c r="F5" s="5"/>
      <c r="G5" s="5">
        <f>C5+E5</f>
        <v>79.802</v>
      </c>
      <c r="H5" s="5" t="s">
        <v>11</v>
      </c>
      <c r="I5" s="5"/>
      <c r="J5" s="6"/>
      <c r="K5" s="6"/>
    </row>
    <row r="6" ht="40" customHeight="1" spans="1:11">
      <c r="A6" s="5" t="s">
        <v>13</v>
      </c>
      <c r="B6" s="5" t="s">
        <v>10</v>
      </c>
      <c r="C6" s="5">
        <v>0</v>
      </c>
      <c r="D6" s="5"/>
      <c r="E6" s="5">
        <v>0</v>
      </c>
      <c r="F6" s="5"/>
      <c r="G6" s="5">
        <v>0</v>
      </c>
      <c r="H6" s="5" t="s">
        <v>11</v>
      </c>
      <c r="I6" s="5"/>
      <c r="J6" s="5"/>
      <c r="K6" s="5"/>
    </row>
    <row r="7" ht="40" customHeight="1" spans="1:11">
      <c r="A7" s="5" t="s">
        <v>14</v>
      </c>
      <c r="B7" s="5" t="s">
        <v>10</v>
      </c>
      <c r="C7" s="5">
        <v>0</v>
      </c>
      <c r="D7" s="5"/>
      <c r="E7" s="5">
        <v>0</v>
      </c>
      <c r="F7" s="5"/>
      <c r="G7" s="5">
        <v>0</v>
      </c>
      <c r="H7" s="5" t="s">
        <v>11</v>
      </c>
      <c r="I7" s="5"/>
      <c r="J7" s="6"/>
      <c r="K7" s="6"/>
    </row>
    <row r="8" ht="40" customHeight="1" spans="1:11">
      <c r="A8" s="5" t="s">
        <v>15</v>
      </c>
      <c r="B8" s="5" t="s">
        <v>10</v>
      </c>
      <c r="C8" s="5">
        <v>213.614</v>
      </c>
      <c r="D8" s="5"/>
      <c r="E8" s="5">
        <v>769.6406</v>
      </c>
      <c r="F8" s="5"/>
      <c r="G8" s="5">
        <f>E8+C8</f>
        <v>983.2546</v>
      </c>
      <c r="H8" s="5" t="s">
        <v>11</v>
      </c>
      <c r="I8" s="5"/>
      <c r="J8" s="6"/>
      <c r="K8" s="6"/>
    </row>
    <row r="9" ht="40" customHeight="1" spans="1:11">
      <c r="A9" s="5" t="s">
        <v>16</v>
      </c>
      <c r="B9" s="5" t="s">
        <v>10</v>
      </c>
      <c r="C9" s="5">
        <v>396.819</v>
      </c>
      <c r="D9" s="5"/>
      <c r="E9" s="5">
        <v>555.5607</v>
      </c>
      <c r="F9" s="5"/>
      <c r="G9" s="5">
        <f>E9+C9</f>
        <v>952.3797</v>
      </c>
      <c r="H9" s="5" t="s">
        <v>11</v>
      </c>
      <c r="I9" s="5"/>
      <c r="J9" s="5"/>
      <c r="K9" s="5"/>
    </row>
    <row r="10" ht="40" customHeight="1" spans="1:11">
      <c r="A10" s="5" t="s">
        <v>17</v>
      </c>
      <c r="B10" s="5" t="s">
        <v>10</v>
      </c>
      <c r="C10" s="11">
        <v>728.9418</v>
      </c>
      <c r="D10" s="11"/>
      <c r="E10" s="11">
        <v>1417.816</v>
      </c>
      <c r="F10" s="11"/>
      <c r="G10" s="11">
        <v>2146.7578</v>
      </c>
      <c r="H10" s="5" t="s">
        <v>11</v>
      </c>
      <c r="I10" s="5"/>
      <c r="J10" s="6"/>
      <c r="K10" s="6"/>
    </row>
    <row r="11" ht="40" customHeight="1" spans="1:11">
      <c r="A11" s="5" t="s">
        <v>18</v>
      </c>
      <c r="B11" s="5" t="s">
        <v>10</v>
      </c>
      <c r="C11" s="7">
        <v>221.744</v>
      </c>
      <c r="D11" s="7"/>
      <c r="E11" s="7">
        <v>931.6459</v>
      </c>
      <c r="F11" s="7"/>
      <c r="G11" s="14">
        <v>1153.3899</v>
      </c>
      <c r="H11" s="5" t="s">
        <v>11</v>
      </c>
      <c r="I11" s="5"/>
      <c r="J11" s="6"/>
      <c r="K11" s="6"/>
    </row>
    <row r="12" ht="40" customHeight="1" spans="1:11">
      <c r="A12" s="5" t="s">
        <v>19</v>
      </c>
      <c r="B12" s="5" t="s">
        <v>10</v>
      </c>
      <c r="C12" s="7">
        <v>510.4635</v>
      </c>
      <c r="D12" s="7"/>
      <c r="E12" s="7">
        <v>929.7269</v>
      </c>
      <c r="F12" s="7"/>
      <c r="G12" s="7">
        <v>1440.1904</v>
      </c>
      <c r="H12" s="5" t="s">
        <v>11</v>
      </c>
      <c r="I12" s="5"/>
      <c r="J12" s="6"/>
      <c r="K12" s="6"/>
    </row>
    <row r="13" ht="40" customHeight="1" spans="1:11">
      <c r="A13" s="5" t="s">
        <v>20</v>
      </c>
      <c r="B13" s="5" t="s">
        <v>10</v>
      </c>
      <c r="C13" s="7">
        <v>676.5737</v>
      </c>
      <c r="D13" s="7"/>
      <c r="E13" s="7">
        <v>459.4322</v>
      </c>
      <c r="F13" s="7"/>
      <c r="G13" s="7">
        <v>1136.0059</v>
      </c>
      <c r="H13" s="5" t="s">
        <v>11</v>
      </c>
      <c r="I13" s="5"/>
      <c r="J13" s="8"/>
      <c r="K13" s="8"/>
    </row>
    <row r="14" ht="40" customHeight="1" spans="1:11">
      <c r="A14" s="5" t="s">
        <v>21</v>
      </c>
      <c r="B14" s="5" t="s">
        <v>10</v>
      </c>
      <c r="C14" s="7">
        <v>384.1148</v>
      </c>
      <c r="D14" s="7"/>
      <c r="E14" s="7">
        <v>986.9159</v>
      </c>
      <c r="F14" s="7"/>
      <c r="G14" s="7">
        <v>1371.0307</v>
      </c>
      <c r="H14" s="5" t="s">
        <v>11</v>
      </c>
      <c r="I14" s="5"/>
      <c r="J14" s="6"/>
      <c r="K14" s="6"/>
    </row>
    <row r="15" ht="40" customHeight="1" spans="1:11">
      <c r="A15" s="5" t="s">
        <v>22</v>
      </c>
      <c r="B15" s="5" t="s">
        <v>10</v>
      </c>
      <c r="C15" s="7">
        <v>0</v>
      </c>
      <c r="D15" s="7"/>
      <c r="E15" s="7">
        <v>0</v>
      </c>
      <c r="F15" s="7"/>
      <c r="G15" s="7">
        <v>0</v>
      </c>
      <c r="H15" s="5" t="s">
        <v>11</v>
      </c>
      <c r="I15" s="5"/>
      <c r="J15" s="6"/>
      <c r="K15" s="6"/>
    </row>
    <row r="16" ht="30" customHeight="1" spans="1:11">
      <c r="A16" s="5" t="s">
        <v>6</v>
      </c>
      <c r="B16" s="5" t="s">
        <v>10</v>
      </c>
      <c r="C16" s="5">
        <f>SUM(C4:D15)</f>
        <v>3338.6687</v>
      </c>
      <c r="D16" s="5"/>
      <c r="E16" s="5">
        <f>SUM(E4:E15)</f>
        <v>6877.4859</v>
      </c>
      <c r="F16" s="5"/>
      <c r="G16" s="5">
        <f>SUM(G4:G15)</f>
        <v>10216.1546</v>
      </c>
      <c r="H16" s="5" t="s">
        <v>11</v>
      </c>
      <c r="I16" s="5"/>
      <c r="J16" s="6"/>
      <c r="K16" s="6"/>
    </row>
    <row r="17" spans="1:1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59">
    <mergeCell ref="A1:K1"/>
    <mergeCell ref="A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A17:K18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10" workbookViewId="0">
      <selection activeCell="A1" sqref="$A1:$XFD1048576"/>
    </sheetView>
  </sheetViews>
  <sheetFormatPr defaultColWidth="9" defaultRowHeight="13.5"/>
  <cols>
    <col min="1" max="1" width="10.225" customWidth="1"/>
    <col min="2" max="2" width="11.1083333333333" customWidth="1"/>
    <col min="3" max="6" width="5.775" customWidth="1"/>
    <col min="7" max="7" width="14.5416666666667" customWidth="1"/>
    <col min="8" max="8" width="7" customWidth="1"/>
    <col min="9" max="9" width="3.775" customWidth="1"/>
    <col min="10" max="10" width="6.89166666666667" customWidth="1"/>
    <col min="11" max="11" width="10.6666666666667" customWidth="1"/>
  </cols>
  <sheetData>
    <row r="1" s="1" customFormat="1" ht="56" customHeight="1" spans="1:1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4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40" customHeight="1" spans="1:11">
      <c r="A3" s="5" t="s">
        <v>2</v>
      </c>
      <c r="B3" s="5" t="s">
        <v>3</v>
      </c>
      <c r="C3" s="5" t="s">
        <v>4</v>
      </c>
      <c r="D3" s="5"/>
      <c r="E3" s="5" t="s">
        <v>5</v>
      </c>
      <c r="F3" s="5"/>
      <c r="G3" s="5" t="s">
        <v>6</v>
      </c>
      <c r="H3" s="5" t="s">
        <v>7</v>
      </c>
      <c r="I3" s="5"/>
      <c r="J3" s="5" t="s">
        <v>8</v>
      </c>
      <c r="K3" s="5"/>
    </row>
    <row r="4" ht="40" customHeight="1" spans="1:11">
      <c r="A4" s="5" t="s">
        <v>9</v>
      </c>
      <c r="B4" s="5" t="s">
        <v>10</v>
      </c>
      <c r="C4" s="5">
        <v>346.9866</v>
      </c>
      <c r="D4" s="5"/>
      <c r="E4" s="5">
        <v>1555.7461</v>
      </c>
      <c r="F4" s="5"/>
      <c r="G4" s="5">
        <f t="shared" ref="G4:G15" si="0">C4+E4</f>
        <v>1902.7327</v>
      </c>
      <c r="H4" s="5" t="s">
        <v>11</v>
      </c>
      <c r="I4" s="5"/>
      <c r="J4" s="6"/>
      <c r="K4" s="6"/>
    </row>
    <row r="5" ht="40" customHeight="1" spans="1:11">
      <c r="A5" s="5" t="s">
        <v>12</v>
      </c>
      <c r="B5" s="5" t="s">
        <v>10</v>
      </c>
      <c r="C5" s="5">
        <v>233.3601</v>
      </c>
      <c r="D5" s="5"/>
      <c r="E5" s="5">
        <v>1669.3282</v>
      </c>
      <c r="F5" s="5"/>
      <c r="G5" s="5">
        <f t="shared" si="0"/>
        <v>1902.6883</v>
      </c>
      <c r="H5" s="5" t="s">
        <v>11</v>
      </c>
      <c r="I5" s="5"/>
      <c r="J5" s="6"/>
      <c r="K5" s="6"/>
    </row>
    <row r="6" ht="40" customHeight="1" spans="1:11">
      <c r="A6" s="5" t="s">
        <v>13</v>
      </c>
      <c r="B6" s="5" t="s">
        <v>10</v>
      </c>
      <c r="C6" s="5">
        <v>0</v>
      </c>
      <c r="D6" s="5"/>
      <c r="E6" s="5">
        <v>1432.9489</v>
      </c>
      <c r="F6" s="5"/>
      <c r="G6" s="5">
        <f t="shared" si="0"/>
        <v>1432.9489</v>
      </c>
      <c r="H6" s="5" t="s">
        <v>11</v>
      </c>
      <c r="I6" s="5"/>
      <c r="J6" s="5"/>
      <c r="K6" s="5"/>
    </row>
    <row r="7" ht="40" customHeight="1" spans="1:11">
      <c r="A7" s="5" t="s">
        <v>14</v>
      </c>
      <c r="B7" s="5" t="s">
        <v>10</v>
      </c>
      <c r="C7" s="5">
        <v>0</v>
      </c>
      <c r="D7" s="5"/>
      <c r="E7" s="5">
        <v>1013.6122</v>
      </c>
      <c r="F7" s="5"/>
      <c r="G7" s="5">
        <f t="shared" si="0"/>
        <v>1013.6122</v>
      </c>
      <c r="H7" s="5" t="s">
        <v>11</v>
      </c>
      <c r="I7" s="5"/>
      <c r="J7" s="6"/>
      <c r="K7" s="6"/>
    </row>
    <row r="8" ht="40" customHeight="1" spans="1:11">
      <c r="A8" s="5" t="s">
        <v>15</v>
      </c>
      <c r="B8" s="5" t="s">
        <v>10</v>
      </c>
      <c r="C8" s="5">
        <v>150.9796</v>
      </c>
      <c r="D8" s="5"/>
      <c r="E8" s="5">
        <v>1241.6844</v>
      </c>
      <c r="F8" s="5"/>
      <c r="G8" s="5">
        <f t="shared" si="0"/>
        <v>1392.664</v>
      </c>
      <c r="H8" s="5" t="s">
        <v>11</v>
      </c>
      <c r="I8" s="5"/>
      <c r="J8" s="6"/>
      <c r="K8" s="6"/>
    </row>
    <row r="9" ht="40" customHeight="1" spans="1:11">
      <c r="A9" s="5" t="s">
        <v>16</v>
      </c>
      <c r="B9" s="5" t="s">
        <v>10</v>
      </c>
      <c r="C9" s="5">
        <v>126.2583</v>
      </c>
      <c r="D9" s="5"/>
      <c r="E9" s="5">
        <v>705.3368</v>
      </c>
      <c r="F9" s="5"/>
      <c r="G9" s="5">
        <f t="shared" si="0"/>
        <v>831.5951</v>
      </c>
      <c r="H9" s="5" t="s">
        <v>11</v>
      </c>
      <c r="I9" s="5"/>
      <c r="J9" s="5"/>
      <c r="K9" s="5"/>
    </row>
    <row r="10" ht="40" customHeight="1" spans="1:11">
      <c r="A10" s="5" t="s">
        <v>17</v>
      </c>
      <c r="B10" s="5" t="s">
        <v>10</v>
      </c>
      <c r="C10" s="11">
        <v>262.527</v>
      </c>
      <c r="D10" s="11"/>
      <c r="E10" s="11">
        <v>1243.4122</v>
      </c>
      <c r="F10" s="11"/>
      <c r="G10" s="5">
        <f t="shared" si="0"/>
        <v>1505.9392</v>
      </c>
      <c r="H10" s="5" t="s">
        <v>11</v>
      </c>
      <c r="I10" s="5"/>
      <c r="J10" s="6"/>
      <c r="K10" s="6"/>
    </row>
    <row r="11" ht="40" customHeight="1" spans="1:11">
      <c r="A11" s="5" t="s">
        <v>18</v>
      </c>
      <c r="B11" s="5" t="s">
        <v>10</v>
      </c>
      <c r="C11" s="7">
        <v>848.0186</v>
      </c>
      <c r="D11" s="7"/>
      <c r="E11" s="7">
        <v>812.9544</v>
      </c>
      <c r="F11" s="7"/>
      <c r="G11" s="5">
        <f t="shared" si="0"/>
        <v>1660.973</v>
      </c>
      <c r="H11" s="5" t="s">
        <v>11</v>
      </c>
      <c r="I11" s="5"/>
      <c r="J11" s="6"/>
      <c r="K11" s="6"/>
    </row>
    <row r="12" ht="40" customHeight="1" spans="1:11">
      <c r="A12" s="5" t="s">
        <v>19</v>
      </c>
      <c r="B12" s="5" t="s">
        <v>10</v>
      </c>
      <c r="C12" s="7">
        <f>[1]九月!$BL$31</f>
        <v>271.2647</v>
      </c>
      <c r="D12" s="7"/>
      <c r="E12" s="7">
        <f>[1]九月!$BL$32</f>
        <v>805.0335</v>
      </c>
      <c r="F12" s="7"/>
      <c r="G12" s="5">
        <f t="shared" si="0"/>
        <v>1076.2982</v>
      </c>
      <c r="H12" s="5" t="s">
        <v>11</v>
      </c>
      <c r="I12" s="5"/>
      <c r="J12" s="6"/>
      <c r="K12" s="6"/>
    </row>
    <row r="13" ht="40" customHeight="1" spans="1:11">
      <c r="A13" s="5" t="s">
        <v>20</v>
      </c>
      <c r="B13" s="5" t="s">
        <v>10</v>
      </c>
      <c r="C13" s="7">
        <v>297.0878</v>
      </c>
      <c r="D13" s="7"/>
      <c r="E13" s="7">
        <v>1005.5329</v>
      </c>
      <c r="F13" s="7"/>
      <c r="G13" s="5">
        <f t="shared" si="0"/>
        <v>1302.6207</v>
      </c>
      <c r="H13" s="5" t="s">
        <v>11</v>
      </c>
      <c r="I13" s="5"/>
      <c r="J13" s="8"/>
      <c r="K13" s="8"/>
    </row>
    <row r="14" ht="40" customHeight="1" spans="1:11">
      <c r="A14" s="5" t="s">
        <v>21</v>
      </c>
      <c r="B14" s="5" t="s">
        <v>10</v>
      </c>
      <c r="C14" s="7">
        <v>1498.2952</v>
      </c>
      <c r="D14" s="7"/>
      <c r="E14" s="7">
        <v>813.2474</v>
      </c>
      <c r="F14" s="7"/>
      <c r="G14" s="5">
        <f t="shared" si="0"/>
        <v>2311.5426</v>
      </c>
      <c r="H14" s="5" t="s">
        <v>11</v>
      </c>
      <c r="I14" s="5"/>
      <c r="J14" s="6"/>
      <c r="K14" s="6"/>
    </row>
    <row r="15" ht="40" customHeight="1" spans="1:11">
      <c r="A15" s="5" t="s">
        <v>22</v>
      </c>
      <c r="B15" s="5" t="s">
        <v>10</v>
      </c>
      <c r="C15" s="12">
        <v>994.98357</v>
      </c>
      <c r="D15" s="12"/>
      <c r="E15" s="12">
        <v>1235.38384</v>
      </c>
      <c r="F15" s="12"/>
      <c r="G15" s="13">
        <f t="shared" si="0"/>
        <v>2230.36741</v>
      </c>
      <c r="H15" s="5" t="s">
        <v>11</v>
      </c>
      <c r="I15" s="5"/>
      <c r="J15" s="6"/>
      <c r="K15" s="6"/>
    </row>
    <row r="16" ht="30" customHeight="1" spans="1:11">
      <c r="A16" s="5" t="s">
        <v>6</v>
      </c>
      <c r="B16" s="5" t="s">
        <v>10</v>
      </c>
      <c r="C16" s="5">
        <f>SUM(C4:D15)</f>
        <v>5029.76147</v>
      </c>
      <c r="D16" s="5"/>
      <c r="E16" s="5">
        <f>SUM(E4:E15)</f>
        <v>13534.22084</v>
      </c>
      <c r="F16" s="5"/>
      <c r="G16" s="5">
        <f>SUM(G4:G15)</f>
        <v>18563.98231</v>
      </c>
      <c r="H16" s="5" t="s">
        <v>11</v>
      </c>
      <c r="I16" s="5"/>
      <c r="J16" s="6"/>
      <c r="K16" s="6"/>
    </row>
    <row r="17" spans="1:1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59">
    <mergeCell ref="A1:K1"/>
    <mergeCell ref="A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6:D6"/>
    <mergeCell ref="E6:F6"/>
    <mergeCell ref="H6:I6"/>
    <mergeCell ref="J6:K6"/>
    <mergeCell ref="C7:D7"/>
    <mergeCell ref="E7:F7"/>
    <mergeCell ref="H7:I7"/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10:D10"/>
    <mergeCell ref="E10:F10"/>
    <mergeCell ref="H10:I10"/>
    <mergeCell ref="J10:K10"/>
    <mergeCell ref="C11:D11"/>
    <mergeCell ref="E11:F11"/>
    <mergeCell ref="H11:I11"/>
    <mergeCell ref="J11:K11"/>
    <mergeCell ref="C12:D12"/>
    <mergeCell ref="E12:F12"/>
    <mergeCell ref="H12:I12"/>
    <mergeCell ref="J12:K12"/>
    <mergeCell ref="C13:D13"/>
    <mergeCell ref="E13:F13"/>
    <mergeCell ref="H13:I13"/>
    <mergeCell ref="J13:K13"/>
    <mergeCell ref="C14:D14"/>
    <mergeCell ref="E14:F14"/>
    <mergeCell ref="H14:I14"/>
    <mergeCell ref="J14:K14"/>
    <mergeCell ref="C15:D15"/>
    <mergeCell ref="E15:F15"/>
    <mergeCell ref="H15:I15"/>
    <mergeCell ref="J15:K15"/>
    <mergeCell ref="C16:D16"/>
    <mergeCell ref="E16:F16"/>
    <mergeCell ref="H16:I16"/>
    <mergeCell ref="J16:K16"/>
    <mergeCell ref="A17:K1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workbookViewId="0">
      <selection activeCell="D10" sqref="D10"/>
    </sheetView>
  </sheetViews>
  <sheetFormatPr defaultColWidth="9" defaultRowHeight="13.5" outlineLevelCol="6"/>
  <cols>
    <col min="1" max="1" width="10.225" customWidth="1"/>
    <col min="2" max="2" width="11.1083333333333" customWidth="1"/>
    <col min="3" max="5" width="18.625" customWidth="1"/>
    <col min="6" max="6" width="7" customWidth="1"/>
    <col min="7" max="7" width="9.5" customWidth="1"/>
    <col min="9" max="10" width="13.75" customWidth="1"/>
  </cols>
  <sheetData>
    <row r="1" s="1" customFormat="1" ht="56" customHeight="1" spans="1:7">
      <c r="A1" s="3" t="s">
        <v>25</v>
      </c>
      <c r="B1" s="3"/>
      <c r="C1" s="3"/>
      <c r="D1" s="3"/>
      <c r="E1" s="3"/>
      <c r="F1" s="3"/>
      <c r="G1" s="3"/>
    </row>
    <row r="2" s="2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ht="4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0" customHeight="1" spans="1:7">
      <c r="A4" s="5" t="s">
        <v>9</v>
      </c>
      <c r="B4" s="5" t="s">
        <v>10</v>
      </c>
      <c r="C4" s="5">
        <v>0</v>
      </c>
      <c r="D4" s="5">
        <v>420.306</v>
      </c>
      <c r="E4" s="5">
        <f t="shared" ref="E4:E15" si="0">C4+D4</f>
        <v>420.306</v>
      </c>
      <c r="F4" s="5" t="s">
        <v>11</v>
      </c>
      <c r="G4" s="6"/>
    </row>
    <row r="5" ht="40" customHeight="1" spans="1:7">
      <c r="A5" s="5" t="s">
        <v>12</v>
      </c>
      <c r="B5" s="5" t="s">
        <v>10</v>
      </c>
      <c r="C5" s="5">
        <v>567.8172</v>
      </c>
      <c r="D5" s="5">
        <v>1002.48226</v>
      </c>
      <c r="E5" s="5">
        <f t="shared" si="0"/>
        <v>1570.29946</v>
      </c>
      <c r="F5" s="5" t="s">
        <v>11</v>
      </c>
      <c r="G5" s="6"/>
    </row>
    <row r="6" ht="40" customHeight="1" spans="1:7">
      <c r="A6" s="5" t="s">
        <v>13</v>
      </c>
      <c r="B6" s="5" t="s">
        <v>10</v>
      </c>
      <c r="C6" s="5">
        <v>797.6126</v>
      </c>
      <c r="D6" s="5">
        <v>1697.4701</v>
      </c>
      <c r="E6" s="5">
        <f t="shared" si="0"/>
        <v>2495.0827</v>
      </c>
      <c r="F6" s="5" t="s">
        <v>11</v>
      </c>
      <c r="G6" s="5"/>
    </row>
    <row r="7" ht="40" customHeight="1" spans="1:7">
      <c r="A7" s="5" t="s">
        <v>14</v>
      </c>
      <c r="B7" s="5" t="s">
        <v>10</v>
      </c>
      <c r="C7" s="5">
        <v>301.4764</v>
      </c>
      <c r="D7" s="5">
        <v>755.6688</v>
      </c>
      <c r="E7" s="5">
        <f t="shared" si="0"/>
        <v>1057.1452</v>
      </c>
      <c r="F7" s="5" t="s">
        <v>11</v>
      </c>
      <c r="G7" s="6"/>
    </row>
    <row r="8" ht="40" customHeight="1" spans="1:7">
      <c r="A8" s="5" t="s">
        <v>15</v>
      </c>
      <c r="B8" s="5" t="s">
        <v>10</v>
      </c>
      <c r="C8" s="5">
        <v>912.4863</v>
      </c>
      <c r="D8" s="5">
        <v>641.6764</v>
      </c>
      <c r="E8" s="5">
        <f t="shared" si="0"/>
        <v>1554.1627</v>
      </c>
      <c r="F8" s="5" t="s">
        <v>11</v>
      </c>
      <c r="G8" s="6"/>
    </row>
    <row r="9" ht="40" customHeight="1" spans="1:7">
      <c r="A9" s="5" t="s">
        <v>16</v>
      </c>
      <c r="B9" s="5" t="s">
        <v>10</v>
      </c>
      <c r="C9" s="5">
        <v>1113.219197</v>
      </c>
      <c r="D9" s="5">
        <v>1302.498771</v>
      </c>
      <c r="E9" s="5">
        <f t="shared" si="0"/>
        <v>2415.717968</v>
      </c>
      <c r="F9" s="5" t="s">
        <v>11</v>
      </c>
      <c r="G9" s="5"/>
    </row>
    <row r="10" ht="40" customHeight="1" spans="1:7">
      <c r="A10" s="5" t="s">
        <v>17</v>
      </c>
      <c r="B10" s="5" t="s">
        <v>10</v>
      </c>
      <c r="C10" s="5">
        <v>673.55207</v>
      </c>
      <c r="D10" s="5">
        <v>972.0315</v>
      </c>
      <c r="E10" s="5">
        <f t="shared" si="0"/>
        <v>1645.58357</v>
      </c>
      <c r="F10" s="5" t="s">
        <v>11</v>
      </c>
      <c r="G10" s="6"/>
    </row>
    <row r="11" ht="40" customHeight="1" spans="1:7">
      <c r="A11" s="5" t="s">
        <v>18</v>
      </c>
      <c r="B11" s="5" t="s">
        <v>10</v>
      </c>
      <c r="C11" s="5">
        <v>1001.84858</v>
      </c>
      <c r="D11" s="5">
        <v>306.83492</v>
      </c>
      <c r="E11" s="5">
        <f t="shared" si="0"/>
        <v>1308.6835</v>
      </c>
      <c r="F11" s="5" t="s">
        <v>11</v>
      </c>
      <c r="G11" s="6"/>
    </row>
    <row r="12" ht="40" customHeight="1" spans="1:7">
      <c r="A12" s="5" t="s">
        <v>19</v>
      </c>
      <c r="B12" s="5" t="s">
        <v>10</v>
      </c>
      <c r="C12" s="5">
        <v>973.735814</v>
      </c>
      <c r="D12" s="5">
        <v>1259.7373</v>
      </c>
      <c r="E12" s="5">
        <f t="shared" si="0"/>
        <v>2233.473114</v>
      </c>
      <c r="F12" s="5" t="s">
        <v>11</v>
      </c>
      <c r="G12" s="6"/>
    </row>
    <row r="13" ht="40" customHeight="1" spans="1:7">
      <c r="A13" s="5" t="s">
        <v>20</v>
      </c>
      <c r="B13" s="5" t="s">
        <v>10</v>
      </c>
      <c r="C13" s="7">
        <v>750.80045</v>
      </c>
      <c r="D13" s="7">
        <v>1259.0754</v>
      </c>
      <c r="E13" s="5">
        <f t="shared" si="0"/>
        <v>2009.87585</v>
      </c>
      <c r="F13" s="5" t="s">
        <v>11</v>
      </c>
      <c r="G13" s="8"/>
    </row>
    <row r="14" ht="40" customHeight="1" spans="1:7">
      <c r="A14" s="5" t="s">
        <v>21</v>
      </c>
      <c r="B14" s="5" t="s">
        <v>10</v>
      </c>
      <c r="C14" s="7">
        <v>1220.62285</v>
      </c>
      <c r="D14" s="7">
        <f>1467.05217-1.22</f>
        <v>1465.83217</v>
      </c>
      <c r="E14" s="5">
        <f t="shared" si="0"/>
        <v>2686.45502</v>
      </c>
      <c r="F14" s="5" t="s">
        <v>11</v>
      </c>
      <c r="G14" s="6"/>
    </row>
    <row r="15" ht="40" customHeight="1" spans="1:7">
      <c r="A15" s="5" t="s">
        <v>22</v>
      </c>
      <c r="B15" s="5" t="s">
        <v>10</v>
      </c>
      <c r="C15" s="7">
        <v>982.6218</v>
      </c>
      <c r="D15" s="7">
        <v>1535.78249</v>
      </c>
      <c r="E15" s="5">
        <f t="shared" si="0"/>
        <v>2518.40429</v>
      </c>
      <c r="F15" s="5" t="s">
        <v>11</v>
      </c>
      <c r="G15" s="6"/>
    </row>
    <row r="16" ht="30" customHeight="1" spans="1:7">
      <c r="A16" s="5" t="s">
        <v>6</v>
      </c>
      <c r="B16" s="5" t="s">
        <v>10</v>
      </c>
      <c r="C16" s="5">
        <f>SUM(C4:C15)</f>
        <v>9295.793261</v>
      </c>
      <c r="D16" s="5">
        <f>SUM(D4:D15)</f>
        <v>12619.396111</v>
      </c>
      <c r="E16" s="9">
        <f>SUM(E4:E15)</f>
        <v>21915.189372</v>
      </c>
      <c r="F16" s="5" t="s">
        <v>11</v>
      </c>
      <c r="G16" s="6"/>
    </row>
    <row r="17" spans="1:7">
      <c r="A17" s="10" t="s">
        <v>23</v>
      </c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</sheetData>
  <mergeCells count="3">
    <mergeCell ref="A1:G1"/>
    <mergeCell ref="A2:G2"/>
    <mergeCell ref="A17:G18"/>
  </mergeCells>
  <pageMargins left="0.75" right="0.75" top="1" bottom="1" header="0.5" footer="0.5"/>
  <pageSetup paperSize="9" scale="93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tabSelected="1" topLeftCell="A7" workbookViewId="0">
      <selection activeCell="D15" sqref="D15"/>
    </sheetView>
  </sheetViews>
  <sheetFormatPr defaultColWidth="9" defaultRowHeight="13.5" outlineLevelCol="6"/>
  <cols>
    <col min="1" max="1" width="10.225" customWidth="1"/>
    <col min="2" max="2" width="11.1083333333333" customWidth="1"/>
    <col min="3" max="5" width="18.625" customWidth="1"/>
    <col min="6" max="6" width="7" customWidth="1"/>
    <col min="7" max="7" width="9.5" customWidth="1"/>
    <col min="9" max="10" width="13.75" customWidth="1"/>
  </cols>
  <sheetData>
    <row r="1" s="1" customFormat="1" ht="56" customHeight="1" spans="1:7">
      <c r="A1" s="3" t="s">
        <v>26</v>
      </c>
      <c r="B1" s="3"/>
      <c r="C1" s="3"/>
      <c r="D1" s="3"/>
      <c r="E1" s="3"/>
      <c r="F1" s="3"/>
      <c r="G1" s="3"/>
    </row>
    <row r="2" s="2" customFormat="1" ht="42" customHeight="1" spans="1:7">
      <c r="A2" s="4" t="s">
        <v>1</v>
      </c>
      <c r="B2" s="4"/>
      <c r="C2" s="4"/>
      <c r="D2" s="4"/>
      <c r="E2" s="4"/>
      <c r="F2" s="4"/>
      <c r="G2" s="4"/>
    </row>
    <row r="3" ht="4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40" customHeight="1" spans="1:7">
      <c r="A4" s="5" t="s">
        <v>9</v>
      </c>
      <c r="B4" s="5" t="s">
        <v>10</v>
      </c>
      <c r="C4" s="5">
        <v>0</v>
      </c>
      <c r="D4" s="5">
        <v>51.1305</v>
      </c>
      <c r="E4" s="5">
        <f t="shared" ref="E4:E15" si="0">C4+D4</f>
        <v>51.1305</v>
      </c>
      <c r="F4" s="5" t="s">
        <v>11</v>
      </c>
      <c r="G4" s="6"/>
    </row>
    <row r="5" ht="40" customHeight="1" spans="1:7">
      <c r="A5" s="5" t="s">
        <v>12</v>
      </c>
      <c r="B5" s="5" t="s">
        <v>10</v>
      </c>
      <c r="C5" s="5">
        <v>288.5408</v>
      </c>
      <c r="D5" s="5">
        <v>244.6289</v>
      </c>
      <c r="E5" s="5">
        <f t="shared" si="0"/>
        <v>533.1697</v>
      </c>
      <c r="F5" s="5" t="s">
        <v>11</v>
      </c>
      <c r="G5" s="6"/>
    </row>
    <row r="6" ht="40" customHeight="1" spans="1:7">
      <c r="A6" s="5" t="s">
        <v>13</v>
      </c>
      <c r="B6" s="5" t="s">
        <v>10</v>
      </c>
      <c r="C6" s="5">
        <v>1338.494775</v>
      </c>
      <c r="D6" s="5">
        <v>1554.08934</v>
      </c>
      <c r="E6" s="5">
        <f t="shared" si="0"/>
        <v>2892.584115</v>
      </c>
      <c r="F6" s="5" t="s">
        <v>11</v>
      </c>
      <c r="G6" s="5"/>
    </row>
    <row r="7" ht="40" customHeight="1" spans="1:7">
      <c r="A7" s="5" t="s">
        <v>14</v>
      </c>
      <c r="B7" s="5" t="s">
        <v>10</v>
      </c>
      <c r="C7" s="5">
        <v>982.86515</v>
      </c>
      <c r="D7" s="5">
        <v>1428.72175</v>
      </c>
      <c r="E7" s="5">
        <f t="shared" si="0"/>
        <v>2411.5869</v>
      </c>
      <c r="F7" s="5" t="s">
        <v>11</v>
      </c>
      <c r="G7" s="6"/>
    </row>
    <row r="8" ht="40" customHeight="1" spans="1:7">
      <c r="A8" s="5" t="s">
        <v>15</v>
      </c>
      <c r="B8" s="5" t="s">
        <v>10</v>
      </c>
      <c r="C8" s="5">
        <v>0</v>
      </c>
      <c r="D8" s="5">
        <v>1427.572011</v>
      </c>
      <c r="E8" s="5">
        <f t="shared" si="0"/>
        <v>1427.572011</v>
      </c>
      <c r="F8" s="5" t="s">
        <v>11</v>
      </c>
      <c r="G8" s="6"/>
    </row>
    <row r="9" ht="40" customHeight="1" spans="1:7">
      <c r="A9" s="5" t="s">
        <v>16</v>
      </c>
      <c r="B9" s="5" t="s">
        <v>10</v>
      </c>
      <c r="C9" s="5">
        <v>0</v>
      </c>
      <c r="D9" s="5">
        <v>1651.48756</v>
      </c>
      <c r="E9" s="5">
        <f t="shared" si="0"/>
        <v>1651.48756</v>
      </c>
      <c r="F9" s="5" t="s">
        <v>11</v>
      </c>
      <c r="G9" s="5"/>
    </row>
    <row r="10" ht="40" customHeight="1" spans="1:7">
      <c r="A10" s="5" t="s">
        <v>17</v>
      </c>
      <c r="B10" s="5" t="s">
        <v>10</v>
      </c>
      <c r="C10" s="5">
        <v>0</v>
      </c>
      <c r="D10" s="5">
        <v>1582.06598</v>
      </c>
      <c r="E10" s="5">
        <f t="shared" si="0"/>
        <v>1582.06598</v>
      </c>
      <c r="F10" s="5" t="s">
        <v>11</v>
      </c>
      <c r="G10" s="6"/>
    </row>
    <row r="11" ht="40" customHeight="1" spans="1:7">
      <c r="A11" s="5" t="s">
        <v>18</v>
      </c>
      <c r="B11" s="5" t="s">
        <v>10</v>
      </c>
      <c r="C11" s="5">
        <v>0</v>
      </c>
      <c r="D11" s="5">
        <v>1609.1432</v>
      </c>
      <c r="E11" s="5">
        <f t="shared" si="0"/>
        <v>1609.1432</v>
      </c>
      <c r="F11" s="5" t="s">
        <v>11</v>
      </c>
      <c r="G11" s="6"/>
    </row>
    <row r="12" ht="40" customHeight="1" spans="1:7">
      <c r="A12" s="5" t="s">
        <v>19</v>
      </c>
      <c r="B12" s="5" t="s">
        <v>10</v>
      </c>
      <c r="C12" s="5">
        <v>283.8729</v>
      </c>
      <c r="D12" s="5">
        <v>1670.55373</v>
      </c>
      <c r="E12" s="5">
        <f t="shared" si="0"/>
        <v>1954.42663</v>
      </c>
      <c r="F12" s="5" t="s">
        <v>11</v>
      </c>
      <c r="G12" s="6"/>
    </row>
    <row r="13" ht="40" customHeight="1" spans="1:7">
      <c r="A13" s="5" t="s">
        <v>20</v>
      </c>
      <c r="B13" s="5" t="s">
        <v>10</v>
      </c>
      <c r="C13" s="7">
        <v>1722.65565</v>
      </c>
      <c r="D13" s="7">
        <v>309.9654</v>
      </c>
      <c r="E13" s="5">
        <f t="shared" si="0"/>
        <v>2032.62105</v>
      </c>
      <c r="F13" s="5" t="s">
        <v>11</v>
      </c>
      <c r="G13" s="8"/>
    </row>
    <row r="14" ht="40" customHeight="1" spans="1:7">
      <c r="A14" s="5" t="s">
        <v>21</v>
      </c>
      <c r="B14" s="5" t="s">
        <v>10</v>
      </c>
      <c r="C14" s="7">
        <v>749.33773</v>
      </c>
      <c r="D14" s="7">
        <v>1603.68922</v>
      </c>
      <c r="E14" s="5">
        <f t="shared" si="0"/>
        <v>2353.02695</v>
      </c>
      <c r="F14" s="5" t="s">
        <v>11</v>
      </c>
      <c r="G14" s="6"/>
    </row>
    <row r="15" ht="40" customHeight="1" spans="1:7">
      <c r="A15" s="5" t="s">
        <v>22</v>
      </c>
      <c r="B15" s="5" t="s">
        <v>10</v>
      </c>
      <c r="C15" s="7">
        <v>654.4183</v>
      </c>
      <c r="D15" s="7">
        <v>1749.94684</v>
      </c>
      <c r="E15" s="5">
        <f t="shared" si="0"/>
        <v>2404.36514</v>
      </c>
      <c r="F15" s="5" t="s">
        <v>11</v>
      </c>
      <c r="G15" s="6"/>
    </row>
    <row r="16" ht="30" customHeight="1" spans="1:7">
      <c r="A16" s="5" t="s">
        <v>6</v>
      </c>
      <c r="B16" s="5" t="s">
        <v>10</v>
      </c>
      <c r="C16" s="5">
        <f>SUM(C4:C15)</f>
        <v>6020.185305</v>
      </c>
      <c r="D16" s="5">
        <f>SUM(D4:D15)</f>
        <v>14882.994431</v>
      </c>
      <c r="E16" s="9">
        <f>SUM(E4:E15)</f>
        <v>20903.179736</v>
      </c>
      <c r="F16" s="5" t="s">
        <v>11</v>
      </c>
      <c r="G16" s="6"/>
    </row>
    <row r="17" spans="1:7">
      <c r="A17" s="10" t="s">
        <v>23</v>
      </c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</sheetData>
  <mergeCells count="3">
    <mergeCell ref="A1:G1"/>
    <mergeCell ref="A2:G2"/>
    <mergeCell ref="A17:G18"/>
  </mergeCells>
  <pageMargins left="0.75" right="0.75" top="1" bottom="1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处置方式报表（2020年） </vt:lpstr>
      <vt:lpstr>处置方式报表（2021年） </vt:lpstr>
      <vt:lpstr>处置方式报表（2022年）</vt:lpstr>
      <vt:lpstr>处置方式报表（2023年）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Shirley</cp:lastModifiedBy>
  <dcterms:created xsi:type="dcterms:W3CDTF">2017-08-09T19:11:00Z</dcterms:created>
  <dcterms:modified xsi:type="dcterms:W3CDTF">2024-01-08T01:39:25Z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14</vt:lpwstr>
  </property>
  <property fmtid="{D5CDD505-2E9C-101B-9397-08002B2CF9AE}" pid="4" name="ICV">
    <vt:lpwstr>031B77E435B04B31AECBF5EF43E4E96E</vt:lpwstr>
  </property>
</Properties>
</file>